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L\eu\SDL\SDL var 2\Anexe\"/>
    </mc:Choice>
  </mc:AlternateContent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0" i="2" l="1"/>
  <c r="G11" i="2" s="1"/>
  <c r="E10" i="2"/>
  <c r="E11" i="2" s="1"/>
  <c r="E13" i="2" l="1"/>
  <c r="E12" i="2"/>
  <c r="E10" i="1" l="1"/>
  <c r="G10" i="1"/>
  <c r="G11" i="1" l="1"/>
  <c r="E11" i="1"/>
  <c r="E13" i="1" l="1"/>
  <c r="E12" i="1"/>
</calcChain>
</file>

<file path=xl/sharedStrings.xml><?xml version="1.0" encoding="utf-8"?>
<sst xmlns="http://schemas.openxmlformats.org/spreadsheetml/2006/main" count="118" uniqueCount="31">
  <si>
    <t>Numele localităţii</t>
  </si>
  <si>
    <t>Comuna</t>
  </si>
  <si>
    <t>Nr. locuitori</t>
  </si>
  <si>
    <t>Total</t>
  </si>
  <si>
    <t>Total general</t>
  </si>
  <si>
    <t>Densitatea</t>
  </si>
  <si>
    <t>Codul SIRUTA</t>
  </si>
  <si>
    <t>Județ</t>
  </si>
  <si>
    <t>Suprafață</t>
  </si>
  <si>
    <t>nr.loc./oraș</t>
  </si>
  <si>
    <t>IAȘI</t>
  </si>
  <si>
    <t>-</t>
  </si>
  <si>
    <t>Fișa de prezentare a teritoriului</t>
  </si>
  <si>
    <t>Oraș/ Municipiu</t>
  </si>
  <si>
    <t>nr.loc./ comună</t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</si>
  <si>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/oraș/ Municipiu</t>
    </r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</si>
  <si>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 comună</t>
    </r>
  </si>
  <si>
    <t>Localitate</t>
  </si>
  <si>
    <t>IDUL 2011</t>
  </si>
  <si>
    <t>Iași</t>
  </si>
  <si>
    <t>b) Zone Natura 2000 în comunele:</t>
  </si>
  <si>
    <t>d) Minorități de etnie rromă în comunele:</t>
  </si>
  <si>
    <t>%locuitori oraşe din total locuitori(≤25%)</t>
  </si>
  <si>
    <r>
      <t>a)</t>
    </r>
    <r>
      <rPr>
        <b/>
        <sz val="7"/>
        <rFont val="Trebuchet MS"/>
        <family val="2"/>
      </rPr>
      <t xml:space="preserve">    </t>
    </r>
    <r>
      <rPr>
        <b/>
        <sz val="11"/>
        <rFont val="Trebuchet MS"/>
        <family val="2"/>
      </rPr>
      <t>Zone sărace, cu IDUL sub 55:</t>
    </r>
  </si>
  <si>
    <t>Zone sărace:</t>
  </si>
  <si>
    <t>FIȘA DE PREZENTARE A TERITORIULUI</t>
  </si>
  <si>
    <t>Cristești</t>
  </si>
  <si>
    <t>Miroslovești</t>
  </si>
  <si>
    <t>Moțca</t>
  </si>
  <si>
    <t>Stolniceni-Prăjescu</t>
  </si>
  <si>
    <t>Tătăruși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</si>
</sst>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b/>
      <vertAlign val="superscript"/>
      <sz val="11"/>
      <color theme="1"/>
      <name val="Trebuchet MS"/>
      <family val="2"/>
      <charset val="238"/>
    </font>
    <font>
      <b/>
      <sz val="12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Calibri"/>
      <family val="2"/>
      <charset val="238"/>
      <scheme val="minor"/>
    </font>
    <font>
      <b/>
      <sz val="11"/>
      <name val="Trebuchet MS"/>
      <family val="2"/>
    </font>
    <font>
      <sz val="11"/>
      <name val="Trebuchet MS"/>
      <family val="2"/>
    </font>
    <font>
      <b/>
      <sz val="7"/>
      <name val="Trebuchet MS"/>
      <family val="2"/>
    </font>
    <font>
      <b/>
      <sz val="12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0" fontId="5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8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/>
    <xf numFmtId="0" fontId="7" fillId="0" borderId="1" xfId="0" applyFont="1" applyBorder="1" applyAlignment="1">
      <alignment horizontal="center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3" fontId="7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6" fillId="6" borderId="0" xfId="0" applyFont="1" applyFill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2" fontId="6" fillId="0" borderId="4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Layout" topLeftCell="A7" zoomScaleNormal="100" workbookViewId="0">
      <selection activeCell="H19" sqref="H19"/>
    </sheetView>
  </sheetViews>
  <sheetFormatPr defaultRowHeight="15" x14ac:dyDescent="0.25"/>
  <cols>
    <col min="1" max="1" width="9.140625" customWidth="1"/>
    <col min="2" max="2" width="7.7109375" style="7" bestFit="1" customWidth="1"/>
    <col min="3" max="3" width="12" style="7" bestFit="1" customWidth="1"/>
    <col min="4" max="4" width="11.5703125" style="7" customWidth="1"/>
    <col min="5" max="5" width="10.42578125" style="7" customWidth="1"/>
    <col min="6" max="6" width="12.85546875" bestFit="1" customWidth="1"/>
    <col min="7" max="7" width="9.5703125" style="10" customWidth="1"/>
    <col min="8" max="8" width="11" customWidth="1"/>
  </cols>
  <sheetData>
    <row r="1" spans="1:8" ht="16.5" x14ac:dyDescent="0.3">
      <c r="A1" s="36" t="s">
        <v>25</v>
      </c>
      <c r="B1" s="36"/>
      <c r="C1" s="36"/>
      <c r="D1" s="36"/>
      <c r="E1" s="36"/>
      <c r="F1" s="36"/>
      <c r="G1" s="36"/>
      <c r="H1" s="36"/>
    </row>
    <row r="2" spans="1:8" ht="3" customHeight="1" x14ac:dyDescent="0.3">
      <c r="A2" s="24"/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47" t="s">
        <v>6</v>
      </c>
      <c r="B3" s="54" t="s">
        <v>0</v>
      </c>
      <c r="C3" s="55"/>
      <c r="D3" s="56"/>
      <c r="E3" s="49" t="s">
        <v>2</v>
      </c>
      <c r="F3" s="49"/>
      <c r="G3" s="49" t="s">
        <v>8</v>
      </c>
      <c r="H3" s="49"/>
    </row>
    <row r="4" spans="1:8" ht="34.5" x14ac:dyDescent="0.25">
      <c r="A4" s="48"/>
      <c r="B4" s="1" t="s">
        <v>7</v>
      </c>
      <c r="C4" s="5" t="s">
        <v>1</v>
      </c>
      <c r="D4" s="1" t="s">
        <v>13</v>
      </c>
      <c r="E4" s="1" t="s">
        <v>14</v>
      </c>
      <c r="F4" s="5" t="s">
        <v>9</v>
      </c>
      <c r="G4" s="13" t="s">
        <v>16</v>
      </c>
      <c r="H4" s="1" t="s">
        <v>15</v>
      </c>
    </row>
    <row r="5" spans="1:8" ht="16.5" x14ac:dyDescent="0.25">
      <c r="A5" s="4">
        <v>96637</v>
      </c>
      <c r="B5" s="6" t="s">
        <v>10</v>
      </c>
      <c r="C5" s="30" t="s">
        <v>26</v>
      </c>
      <c r="D5" s="25" t="s">
        <v>11</v>
      </c>
      <c r="E5" s="26">
        <v>3994</v>
      </c>
      <c r="F5" s="6" t="s">
        <v>11</v>
      </c>
      <c r="G5" s="9">
        <v>52.36</v>
      </c>
      <c r="H5" s="6" t="s">
        <v>11</v>
      </c>
    </row>
    <row r="6" spans="1:8" ht="16.5" x14ac:dyDescent="0.25">
      <c r="A6" s="4">
        <v>98051</v>
      </c>
      <c r="B6" s="6" t="s">
        <v>10</v>
      </c>
      <c r="C6" s="30" t="s">
        <v>27</v>
      </c>
      <c r="D6" s="25" t="s">
        <v>11</v>
      </c>
      <c r="E6" s="26">
        <v>4533</v>
      </c>
      <c r="F6" s="6" t="s">
        <v>11</v>
      </c>
      <c r="G6" s="9">
        <v>55.39</v>
      </c>
      <c r="H6" s="6" t="s">
        <v>11</v>
      </c>
    </row>
    <row r="7" spans="1:8" ht="16.5" x14ac:dyDescent="0.25">
      <c r="A7" s="4">
        <v>98220</v>
      </c>
      <c r="B7" s="6" t="s">
        <v>10</v>
      </c>
      <c r="C7" s="30" t="s">
        <v>28</v>
      </c>
      <c r="D7" s="25" t="s">
        <v>11</v>
      </c>
      <c r="E7" s="26">
        <v>4939</v>
      </c>
      <c r="F7" s="6" t="s">
        <v>11</v>
      </c>
      <c r="G7" s="9">
        <v>36.58</v>
      </c>
      <c r="H7" s="6" t="s">
        <v>11</v>
      </c>
    </row>
    <row r="8" spans="1:8" ht="16.5" x14ac:dyDescent="0.25">
      <c r="A8" s="4">
        <v>99165</v>
      </c>
      <c r="B8" s="6" t="s">
        <v>10</v>
      </c>
      <c r="C8" s="30" t="s">
        <v>29</v>
      </c>
      <c r="D8" s="25" t="s">
        <v>11</v>
      </c>
      <c r="E8" s="26">
        <v>5250</v>
      </c>
      <c r="F8" s="6" t="s">
        <v>11</v>
      </c>
      <c r="G8" s="9">
        <v>67</v>
      </c>
      <c r="H8" s="6" t="s">
        <v>11</v>
      </c>
    </row>
    <row r="9" spans="1:8" ht="16.5" x14ac:dyDescent="0.25">
      <c r="A9" s="4">
        <v>99478</v>
      </c>
      <c r="B9" s="6" t="s">
        <v>10</v>
      </c>
      <c r="C9" s="30" t="s">
        <v>30</v>
      </c>
      <c r="D9" s="25" t="s">
        <v>11</v>
      </c>
      <c r="E9" s="26">
        <v>5409</v>
      </c>
      <c r="F9" s="6" t="s">
        <v>11</v>
      </c>
      <c r="G9" s="9">
        <v>65.42</v>
      </c>
      <c r="H9" s="6" t="s">
        <v>11</v>
      </c>
    </row>
    <row r="10" spans="1:8" s="12" customFormat="1" ht="16.5" x14ac:dyDescent="0.3">
      <c r="A10" s="42" t="s">
        <v>3</v>
      </c>
      <c r="B10" s="43"/>
      <c r="C10" s="43"/>
      <c r="D10" s="44"/>
      <c r="E10" s="11">
        <f>SUM(E5:E9)</f>
        <v>24125</v>
      </c>
      <c r="F10" s="2">
        <v>0</v>
      </c>
      <c r="G10" s="8">
        <f>SUM(G5:G9)</f>
        <v>276.75</v>
      </c>
      <c r="H10" s="2">
        <v>0</v>
      </c>
    </row>
    <row r="11" spans="1:8" s="12" customFormat="1" ht="16.5" x14ac:dyDescent="0.3">
      <c r="A11" s="42" t="s">
        <v>4</v>
      </c>
      <c r="B11" s="43"/>
      <c r="C11" s="43"/>
      <c r="D11" s="44"/>
      <c r="E11" s="50">
        <f>E10+F10</f>
        <v>24125</v>
      </c>
      <c r="F11" s="51"/>
      <c r="G11" s="52">
        <f>G10+H10</f>
        <v>276.75</v>
      </c>
      <c r="H11" s="53"/>
    </row>
    <row r="12" spans="1:8" ht="16.5" x14ac:dyDescent="0.3">
      <c r="A12" s="39" t="s">
        <v>22</v>
      </c>
      <c r="B12" s="40"/>
      <c r="C12" s="40"/>
      <c r="D12" s="41"/>
      <c r="E12" s="37">
        <f>F10/E11*100</f>
        <v>0</v>
      </c>
      <c r="F12" s="38"/>
      <c r="G12" s="9"/>
      <c r="H12" s="3"/>
    </row>
    <row r="13" spans="1:8" ht="16.5" x14ac:dyDescent="0.3">
      <c r="A13" s="42" t="s">
        <v>5</v>
      </c>
      <c r="B13" s="43"/>
      <c r="C13" s="43"/>
      <c r="D13" s="44"/>
      <c r="E13" s="45">
        <f>E11/G11</f>
        <v>87.172538392050583</v>
      </c>
      <c r="F13" s="45"/>
      <c r="G13" s="45"/>
      <c r="H13" s="46"/>
    </row>
    <row r="15" spans="1:8" ht="16.5" x14ac:dyDescent="0.3">
      <c r="A15" s="34" t="s">
        <v>23</v>
      </c>
      <c r="B15" s="34"/>
      <c r="C15" s="34"/>
      <c r="D15" s="34"/>
      <c r="E15" s="18"/>
      <c r="F15" s="33" t="s">
        <v>20</v>
      </c>
      <c r="G15" s="33"/>
      <c r="H15" s="33"/>
    </row>
    <row r="16" spans="1:8" ht="18" x14ac:dyDescent="0.35">
      <c r="A16" s="35" t="s">
        <v>6</v>
      </c>
      <c r="B16" s="35" t="s">
        <v>7</v>
      </c>
      <c r="C16" s="35" t="s">
        <v>17</v>
      </c>
      <c r="D16" s="35" t="s">
        <v>18</v>
      </c>
      <c r="E16" s="19"/>
      <c r="F16" s="20">
        <v>96637</v>
      </c>
      <c r="G16" s="21" t="s">
        <v>10</v>
      </c>
      <c r="H16" s="30" t="s">
        <v>26</v>
      </c>
    </row>
    <row r="17" spans="1:8" ht="18" x14ac:dyDescent="0.35">
      <c r="A17" s="35"/>
      <c r="B17" s="35"/>
      <c r="C17" s="35"/>
      <c r="D17" s="35"/>
      <c r="E17" s="19"/>
      <c r="F17" s="20">
        <v>98220</v>
      </c>
      <c r="G17" s="21" t="s">
        <v>10</v>
      </c>
      <c r="H17" s="30" t="s">
        <v>27</v>
      </c>
    </row>
    <row r="18" spans="1:8" ht="18" x14ac:dyDescent="0.35">
      <c r="A18" s="4">
        <v>96637</v>
      </c>
      <c r="B18" s="17" t="s">
        <v>19</v>
      </c>
      <c r="C18" s="30" t="s">
        <v>26</v>
      </c>
      <c r="D18" s="17">
        <v>51.48</v>
      </c>
      <c r="E18" s="19"/>
      <c r="F18" s="20">
        <v>98051</v>
      </c>
      <c r="G18" s="21" t="s">
        <v>10</v>
      </c>
      <c r="H18" s="30" t="s">
        <v>28</v>
      </c>
    </row>
    <row r="19" spans="1:8" ht="33" x14ac:dyDescent="0.35">
      <c r="A19" s="4">
        <v>98051</v>
      </c>
      <c r="B19" s="17" t="s">
        <v>19</v>
      </c>
      <c r="C19" s="30" t="s">
        <v>27</v>
      </c>
      <c r="D19" s="17">
        <v>54.74</v>
      </c>
      <c r="E19" s="19"/>
      <c r="F19" s="20">
        <v>99165</v>
      </c>
      <c r="G19" s="21" t="s">
        <v>10</v>
      </c>
      <c r="H19" s="61" t="s">
        <v>29</v>
      </c>
    </row>
    <row r="20" spans="1:8" ht="18" x14ac:dyDescent="0.35">
      <c r="A20" s="4">
        <v>99165</v>
      </c>
      <c r="B20" s="17" t="s">
        <v>19</v>
      </c>
      <c r="C20" s="30" t="s">
        <v>29</v>
      </c>
      <c r="D20" s="17">
        <v>51.05</v>
      </c>
      <c r="E20" s="19"/>
      <c r="F20" s="20">
        <v>99478</v>
      </c>
      <c r="G20" s="21" t="s">
        <v>10</v>
      </c>
      <c r="H20" s="30" t="s">
        <v>30</v>
      </c>
    </row>
    <row r="21" spans="1:8" ht="18" x14ac:dyDescent="0.35">
      <c r="A21" s="4">
        <v>99478</v>
      </c>
      <c r="B21" s="17" t="s">
        <v>19</v>
      </c>
      <c r="C21" s="30" t="s">
        <v>30</v>
      </c>
      <c r="D21" s="17">
        <v>52.69</v>
      </c>
      <c r="E21" s="19"/>
      <c r="F21" s="27"/>
      <c r="G21" s="28"/>
      <c r="H21" s="29"/>
    </row>
    <row r="23" spans="1:8" ht="16.5" x14ac:dyDescent="0.3">
      <c r="A23" s="22" t="s">
        <v>21</v>
      </c>
      <c r="B23" s="23"/>
      <c r="C23" s="23"/>
      <c r="D23" s="23"/>
      <c r="E23" s="19"/>
    </row>
    <row r="24" spans="1:8" ht="16.5" x14ac:dyDescent="0.25">
      <c r="A24" s="4">
        <v>96637</v>
      </c>
      <c r="B24" s="21" t="s">
        <v>10</v>
      </c>
      <c r="C24" s="30" t="s">
        <v>26</v>
      </c>
      <c r="D24" s="19"/>
      <c r="E24" s="19"/>
    </row>
    <row r="25" spans="1:8" ht="16.5" x14ac:dyDescent="0.25">
      <c r="A25" s="4">
        <v>98051</v>
      </c>
      <c r="B25" s="21" t="s">
        <v>10</v>
      </c>
      <c r="C25" s="30" t="s">
        <v>27</v>
      </c>
      <c r="D25" s="19"/>
      <c r="E25" s="19"/>
    </row>
    <row r="26" spans="1:8" ht="16.5" x14ac:dyDescent="0.25">
      <c r="A26" s="4">
        <v>98220</v>
      </c>
      <c r="B26" s="21" t="s">
        <v>10</v>
      </c>
      <c r="C26" s="30" t="s">
        <v>28</v>
      </c>
      <c r="D26" s="19"/>
      <c r="E26" s="19"/>
    </row>
    <row r="27" spans="1:8" ht="16.5" x14ac:dyDescent="0.25">
      <c r="A27" s="4">
        <v>99165</v>
      </c>
      <c r="B27" s="21" t="s">
        <v>10</v>
      </c>
      <c r="C27" s="30" t="s">
        <v>29</v>
      </c>
      <c r="D27" s="19"/>
      <c r="E27" s="19"/>
    </row>
    <row r="28" spans="1:8" ht="16.5" x14ac:dyDescent="0.25">
      <c r="A28" s="4">
        <v>99478</v>
      </c>
      <c r="B28" s="6" t="s">
        <v>10</v>
      </c>
      <c r="C28" s="30" t="s">
        <v>30</v>
      </c>
    </row>
  </sheetData>
  <mergeCells count="19">
    <mergeCell ref="A1:H1"/>
    <mergeCell ref="E12:F12"/>
    <mergeCell ref="A12:D12"/>
    <mergeCell ref="A13:D13"/>
    <mergeCell ref="E13:H13"/>
    <mergeCell ref="A3:A4"/>
    <mergeCell ref="G3:H3"/>
    <mergeCell ref="E3:F3"/>
    <mergeCell ref="E11:F11"/>
    <mergeCell ref="G11:H11"/>
    <mergeCell ref="B3:D3"/>
    <mergeCell ref="A10:D10"/>
    <mergeCell ref="A11:D11"/>
    <mergeCell ref="F15:H15"/>
    <mergeCell ref="A15:D15"/>
    <mergeCell ref="A16:A17"/>
    <mergeCell ref="C16:C17"/>
    <mergeCell ref="B16:B17"/>
    <mergeCell ref="D16:D17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Layout" zoomScaleNormal="100" workbookViewId="0">
      <selection activeCell="C19" sqref="C19"/>
    </sheetView>
  </sheetViews>
  <sheetFormatPr defaultRowHeight="15" x14ac:dyDescent="0.25"/>
  <cols>
    <col min="1" max="1" width="9.140625" customWidth="1"/>
    <col min="2" max="2" width="7.7109375" bestFit="1" customWidth="1"/>
    <col min="3" max="3" width="12" bestFit="1" customWidth="1"/>
    <col min="4" max="4" width="11.5703125" customWidth="1"/>
    <col min="5" max="5" width="10.42578125" customWidth="1"/>
    <col min="6" max="6" width="12.85546875" bestFit="1" customWidth="1"/>
    <col min="7" max="7" width="9.5703125" customWidth="1"/>
    <col min="8" max="8" width="11" customWidth="1"/>
  </cols>
  <sheetData>
    <row r="1" spans="1:8" ht="16.5" x14ac:dyDescent="0.3">
      <c r="A1" s="57" t="s">
        <v>12</v>
      </c>
      <c r="B1" s="57"/>
      <c r="C1" s="57"/>
      <c r="D1" s="57"/>
      <c r="E1" s="57"/>
      <c r="F1" s="57"/>
      <c r="G1" s="57"/>
      <c r="H1" s="57"/>
    </row>
    <row r="2" spans="1:8" ht="16.5" x14ac:dyDescent="0.25">
      <c r="A2" s="47" t="s">
        <v>6</v>
      </c>
      <c r="B2" s="54" t="s">
        <v>0</v>
      </c>
      <c r="C2" s="55"/>
      <c r="D2" s="56"/>
      <c r="E2" s="49" t="s">
        <v>2</v>
      </c>
      <c r="F2" s="49"/>
      <c r="G2" s="49" t="s">
        <v>8</v>
      </c>
      <c r="H2" s="49"/>
    </row>
    <row r="3" spans="1:8" ht="34.5" x14ac:dyDescent="0.25">
      <c r="A3" s="48"/>
      <c r="B3" s="1" t="s">
        <v>7</v>
      </c>
      <c r="C3" s="5" t="s">
        <v>1</v>
      </c>
      <c r="D3" s="1" t="s">
        <v>13</v>
      </c>
      <c r="E3" s="1" t="s">
        <v>14</v>
      </c>
      <c r="F3" s="5" t="s">
        <v>9</v>
      </c>
      <c r="G3" s="13" t="s">
        <v>16</v>
      </c>
      <c r="H3" s="1" t="s">
        <v>15</v>
      </c>
    </row>
    <row r="4" spans="1:8" ht="16.5" x14ac:dyDescent="0.25">
      <c r="A4" s="4">
        <v>98220</v>
      </c>
      <c r="B4" s="6" t="s">
        <v>10</v>
      </c>
      <c r="C4" s="30" t="s">
        <v>28</v>
      </c>
      <c r="D4" s="15" t="s">
        <v>11</v>
      </c>
      <c r="E4" s="16">
        <v>4939</v>
      </c>
      <c r="F4" s="6" t="s">
        <v>11</v>
      </c>
      <c r="G4" s="9">
        <v>35.700000000000003</v>
      </c>
      <c r="H4" s="6" t="s">
        <v>11</v>
      </c>
    </row>
    <row r="5" spans="1:8" ht="16.5" x14ac:dyDescent="0.25">
      <c r="A5" s="58" t="s">
        <v>24</v>
      </c>
      <c r="B5" s="59"/>
      <c r="C5" s="60"/>
      <c r="D5" s="14"/>
      <c r="E5" s="32"/>
      <c r="F5" s="6"/>
      <c r="G5" s="9"/>
      <c r="H5" s="6"/>
    </row>
    <row r="6" spans="1:8" ht="16.5" x14ac:dyDescent="0.25">
      <c r="A6" s="4">
        <v>96637</v>
      </c>
      <c r="B6" s="6" t="s">
        <v>10</v>
      </c>
      <c r="C6" s="31" t="s">
        <v>26</v>
      </c>
      <c r="D6" s="15" t="s">
        <v>11</v>
      </c>
      <c r="E6" s="16">
        <v>3994</v>
      </c>
      <c r="F6" s="6" t="s">
        <v>11</v>
      </c>
      <c r="G6" s="9">
        <v>53.64</v>
      </c>
      <c r="H6" s="6" t="s">
        <v>11</v>
      </c>
    </row>
    <row r="7" spans="1:8" ht="16.5" x14ac:dyDescent="0.25">
      <c r="A7" s="4">
        <v>98051</v>
      </c>
      <c r="B7" s="6" t="s">
        <v>10</v>
      </c>
      <c r="C7" s="31" t="s">
        <v>27</v>
      </c>
      <c r="D7" s="15" t="s">
        <v>11</v>
      </c>
      <c r="E7" s="16">
        <v>4533</v>
      </c>
      <c r="F7" s="6" t="s">
        <v>11</v>
      </c>
      <c r="G7" s="9">
        <v>56.97</v>
      </c>
      <c r="H7" s="6" t="s">
        <v>11</v>
      </c>
    </row>
    <row r="8" spans="1:8" ht="16.5" x14ac:dyDescent="0.25">
      <c r="A8" s="4">
        <v>99165</v>
      </c>
      <c r="B8" s="6" t="s">
        <v>10</v>
      </c>
      <c r="C8" s="31" t="s">
        <v>29</v>
      </c>
      <c r="D8" s="15" t="s">
        <v>11</v>
      </c>
      <c r="E8" s="16">
        <v>5250</v>
      </c>
      <c r="F8" s="6" t="s">
        <v>11</v>
      </c>
      <c r="G8" s="9">
        <v>67.08</v>
      </c>
      <c r="H8" s="6" t="s">
        <v>11</v>
      </c>
    </row>
    <row r="9" spans="1:8" ht="16.5" x14ac:dyDescent="0.25">
      <c r="A9" s="4">
        <v>99478</v>
      </c>
      <c r="B9" s="6" t="s">
        <v>10</v>
      </c>
      <c r="C9" s="31" t="s">
        <v>30</v>
      </c>
      <c r="D9" s="15" t="s">
        <v>11</v>
      </c>
      <c r="E9" s="16">
        <v>5409</v>
      </c>
      <c r="F9" s="6" t="s">
        <v>11</v>
      </c>
      <c r="G9" s="9">
        <v>66.180000000000007</v>
      </c>
      <c r="H9" s="6" t="s">
        <v>11</v>
      </c>
    </row>
    <row r="10" spans="1:8" ht="16.5" x14ac:dyDescent="0.3">
      <c r="A10" s="42" t="s">
        <v>3</v>
      </c>
      <c r="B10" s="43"/>
      <c r="C10" s="43"/>
      <c r="D10" s="44"/>
      <c r="E10" s="11">
        <f>SUM(E4:E9)</f>
        <v>24125</v>
      </c>
      <c r="F10" s="2">
        <v>0</v>
      </c>
      <c r="G10" s="8">
        <f>SUM(G4:G9)</f>
        <v>279.57</v>
      </c>
      <c r="H10" s="2">
        <v>0</v>
      </c>
    </row>
    <row r="11" spans="1:8" ht="16.5" x14ac:dyDescent="0.3">
      <c r="A11" s="42" t="s">
        <v>4</v>
      </c>
      <c r="B11" s="43"/>
      <c r="C11" s="43"/>
      <c r="D11" s="44"/>
      <c r="E11" s="50">
        <f>E10+F10</f>
        <v>24125</v>
      </c>
      <c r="F11" s="51"/>
      <c r="G11" s="52">
        <f>G10+H10</f>
        <v>279.57</v>
      </c>
      <c r="H11" s="53"/>
    </row>
    <row r="12" spans="1:8" ht="16.5" x14ac:dyDescent="0.3">
      <c r="A12" s="39" t="s">
        <v>22</v>
      </c>
      <c r="B12" s="40"/>
      <c r="C12" s="40"/>
      <c r="D12" s="41"/>
      <c r="E12" s="37">
        <f>F10/E11*100</f>
        <v>0</v>
      </c>
      <c r="F12" s="38"/>
      <c r="G12" s="9"/>
      <c r="H12" s="3"/>
    </row>
    <row r="13" spans="1:8" ht="16.5" x14ac:dyDescent="0.3">
      <c r="A13" s="42" t="s">
        <v>5</v>
      </c>
      <c r="B13" s="43"/>
      <c r="C13" s="43"/>
      <c r="D13" s="44"/>
      <c r="E13" s="45">
        <f>E11/G11</f>
        <v>86.293236041063068</v>
      </c>
      <c r="F13" s="45"/>
      <c r="G13" s="45"/>
      <c r="H13" s="46"/>
    </row>
  </sheetData>
  <mergeCells count="14">
    <mergeCell ref="A13:D13"/>
    <mergeCell ref="E13:H13"/>
    <mergeCell ref="A1:H1"/>
    <mergeCell ref="A2:A3"/>
    <mergeCell ref="B2:D2"/>
    <mergeCell ref="E2:F2"/>
    <mergeCell ref="G2:H2"/>
    <mergeCell ref="A10:D10"/>
    <mergeCell ref="A5:C5"/>
    <mergeCell ref="A11:D11"/>
    <mergeCell ref="E11:F11"/>
    <mergeCell ref="G11:H11"/>
    <mergeCell ref="A12:D12"/>
    <mergeCell ref="E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Cucul</dc:creator>
  <cp:lastModifiedBy>Gabriel Acatrinei</cp:lastModifiedBy>
  <cp:lastPrinted>2018-03-28T05:29:10Z</cp:lastPrinted>
  <dcterms:created xsi:type="dcterms:W3CDTF">2015-08-31T08:39:23Z</dcterms:created>
  <dcterms:modified xsi:type="dcterms:W3CDTF">2018-03-28T05:29:17Z</dcterms:modified>
</cp:coreProperties>
</file>